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xr:revisionPtr revIDLastSave="0" documentId="13_ncr:1_{3AA93779-475E-4D79-BC0D-D704062B9B9A}" xr6:coauthVersionLast="47" xr6:coauthVersionMax="47" xr10:uidLastSave="{00000000-0000-0000-0000-000000000000}"/>
  <bookViews>
    <workbookView xWindow="12" yWindow="12" windowWidth="30696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O69" i="1"/>
  <c r="P59" i="1"/>
  <c r="O59" i="1"/>
  <c r="P24" i="1"/>
  <c r="O24" i="1"/>
  <c r="N69" i="1"/>
  <c r="M69" i="1"/>
  <c r="N59" i="1"/>
  <c r="M59" i="1"/>
  <c r="N24" i="1"/>
  <c r="M24" i="1"/>
  <c r="L69" i="1" l="1"/>
  <c r="K69" i="1"/>
  <c r="L59" i="1"/>
  <c r="K59" i="1"/>
  <c r="L24" i="1"/>
  <c r="K24" i="1"/>
  <c r="J69" i="1" l="1"/>
  <c r="I69" i="1"/>
  <c r="J59" i="1"/>
  <c r="I59" i="1"/>
  <c r="J24" i="1"/>
  <c r="I24" i="1"/>
  <c r="H69" i="1" l="1"/>
  <c r="G69" i="1"/>
  <c r="H59" i="1"/>
  <c r="G59" i="1"/>
  <c r="H24" i="1"/>
  <c r="G24" i="1"/>
  <c r="E24" i="1" l="1"/>
  <c r="F24" i="1" l="1"/>
  <c r="D24" i="1"/>
  <c r="D59" i="1" l="1"/>
  <c r="E59" i="1"/>
  <c r="F59" i="1"/>
  <c r="F69" i="1" l="1"/>
  <c r="E69" i="1"/>
  <c r="D69" i="1"/>
</calcChain>
</file>

<file path=xl/sharedStrings.xml><?xml version="1.0" encoding="utf-8"?>
<sst xmlns="http://schemas.openxmlformats.org/spreadsheetml/2006/main" count="122" uniqueCount="73">
  <si>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</si>
  <si>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</si>
  <si>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</si>
  <si>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</si>
  <si>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</si>
  <si>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</si>
  <si>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</si>
  <si>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</si>
  <si>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</si>
  <si>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</si>
  <si>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</si>
  <si>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</si>
  <si>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</si>
  <si>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</si>
  <si>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</si>
  <si>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</si>
  <si>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</si>
  <si>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</si>
  <si>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</si>
  <si>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</si>
  <si>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</si>
  <si>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</si>
  <si>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</si>
  <si>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</si>
  <si>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</si>
  <si>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</si>
  <si>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</si>
  <si>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</si>
  <si>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</si>
  <si>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</si>
  <si>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</si>
  <si>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</si>
  <si>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</si>
  <si>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</si>
  <si>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</si>
  <si>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</si>
  <si>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</si>
  <si>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</si>
  <si>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</si>
  <si>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</si>
  <si>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</si>
  <si>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</si>
  <si>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</si>
  <si>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</si>
  <si>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</si>
  <si>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</si>
  <si>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</si>
  <si>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</si>
  <si>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</si>
  <si>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</si>
  <si>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</si>
  <si>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</si>
  <si>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</si>
  <si>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</si>
  <si>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</si>
  <si>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</si>
  <si>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</si>
  <si>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</si>
  <si>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</si>
  <si>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</si>
  <si>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</si>
  <si>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</si>
  <si>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</si>
  <si>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</si>
  <si>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</si>
  <si>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</si>
  <si>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</si>
  <si>
    <t>Rozpočtové opatření č. 5</t>
  </si>
  <si>
    <t>Ost. záležitosti civilní připravenosti na krizové stavy</t>
  </si>
  <si>
    <t>Volby do zastupitelstev ÚSC</t>
  </si>
  <si>
    <t>Schváleno starostkou obce dne 31.10.2024</t>
  </si>
  <si>
    <t>Rozpočtové opatření č. 6</t>
  </si>
  <si>
    <t>Schváleno ZO dne 12.12.2024 usnesením č. 224/2024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</si>
</sst>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800000000000000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right"/>
    </xf>
    <xf numFmtId="4" fontId="7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9" fillId="0" borderId="2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62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"/>
  <sheetViews>
    <sheetView tabSelected="1" view="pageLayout" topLeftCell="A46" zoomScaleNormal="100" workbookViewId="0">
      <selection activeCell="O71" sqref="O71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44140625" customWidth="1"/>
    <col min="15" max="15" width="13" customWidth="1"/>
    <col min="16" max="16" width="12.44140625" customWidth="1"/>
  </cols>
  <sheetData>
    <row r="1" spans="1:16" s="7" customFormat="1" ht="29.25" customHeight="1" x14ac:dyDescent="0.6">
      <c r="A1" s="27" t="s">
        <v>31</v>
      </c>
      <c r="B1" s="28"/>
      <c r="C1" s="28"/>
      <c r="D1" s="28"/>
      <c r="E1" s="28"/>
      <c r="F1" s="28"/>
      <c r="G1" s="28"/>
      <c r="H1" s="28"/>
    </row>
    <row r="2" spans="1:16" ht="22.5" customHeight="1" x14ac:dyDescent="0.35">
      <c r="A2" s="29" t="s">
        <v>52</v>
      </c>
      <c r="B2" s="29"/>
      <c r="C2" s="29"/>
      <c r="D2" s="29"/>
      <c r="E2" s="29"/>
      <c r="F2" s="29"/>
      <c r="G2" s="29"/>
      <c r="H2" s="29"/>
    </row>
    <row r="4" spans="1:16" ht="17.25" customHeight="1" x14ac:dyDescent="0.3">
      <c r="A4" s="1" t="s">
        <v>5</v>
      </c>
      <c r="B4" s="1"/>
    </row>
    <row r="5" spans="1:16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56</v>
      </c>
      <c r="H5" s="8" t="s">
        <v>4</v>
      </c>
      <c r="I5" s="8" t="s">
        <v>60</v>
      </c>
      <c r="J5" s="8" t="s">
        <v>4</v>
      </c>
      <c r="K5" s="8" t="s">
        <v>64</v>
      </c>
      <c r="L5" s="8" t="s">
        <v>4</v>
      </c>
      <c r="M5" s="8" t="s">
        <v>67</v>
      </c>
      <c r="N5" s="8" t="s">
        <v>4</v>
      </c>
      <c r="O5" s="8" t="s">
        <v>71</v>
      </c>
      <c r="P5" s="8" t="s">
        <v>4</v>
      </c>
    </row>
    <row r="6" spans="1:16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6"/>
      <c r="N6" s="6">
        <v>4903610</v>
      </c>
      <c r="O6" s="6">
        <v>46000</v>
      </c>
      <c r="P6" s="6">
        <v>4949610</v>
      </c>
    </row>
    <row r="7" spans="1:16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6"/>
      <c r="N7" s="6">
        <v>4500000</v>
      </c>
      <c r="O7" s="6">
        <v>565000</v>
      </c>
      <c r="P7" s="6">
        <v>5065000</v>
      </c>
    </row>
    <row r="8" spans="1:16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6">
        <v>35490</v>
      </c>
      <c r="N8" s="6">
        <v>835390</v>
      </c>
      <c r="O8" s="6">
        <v>-12800</v>
      </c>
      <c r="P8" s="6">
        <v>822590</v>
      </c>
    </row>
    <row r="9" spans="1:16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6">
        <v>6200</v>
      </c>
      <c r="N9" s="6">
        <v>1576200</v>
      </c>
      <c r="O9" s="6">
        <v>512800</v>
      </c>
      <c r="P9" s="6">
        <v>2089000</v>
      </c>
    </row>
    <row r="10" spans="1:16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6">
        <v>21575</v>
      </c>
      <c r="N10" s="6">
        <v>261351</v>
      </c>
      <c r="O10" s="6"/>
      <c r="P10" s="6">
        <v>261351</v>
      </c>
    </row>
    <row r="11" spans="1:16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6"/>
      <c r="N11" s="6">
        <v>478000</v>
      </c>
      <c r="O11" s="6">
        <v>2000000</v>
      </c>
      <c r="P11" s="6">
        <v>2478000</v>
      </c>
    </row>
    <row r="12" spans="1:16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6"/>
      <c r="N12" s="6">
        <v>5000</v>
      </c>
      <c r="O12" s="6"/>
      <c r="P12" s="6">
        <v>5000</v>
      </c>
    </row>
    <row r="13" spans="1:16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6">
        <v>30000</v>
      </c>
      <c r="N13" s="6">
        <v>8640000</v>
      </c>
      <c r="O13" s="6">
        <v>131900</v>
      </c>
      <c r="P13" s="6">
        <v>8771900</v>
      </c>
    </row>
    <row r="14" spans="1:16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6"/>
      <c r="N14" s="6">
        <v>1</v>
      </c>
      <c r="O14" s="6"/>
      <c r="P14" s="6">
        <v>1</v>
      </c>
    </row>
    <row r="15" spans="1:16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6"/>
      <c r="N15" s="6">
        <v>500</v>
      </c>
      <c r="O15" s="6">
        <v>31016</v>
      </c>
      <c r="P15" s="6">
        <v>31516</v>
      </c>
    </row>
    <row r="16" spans="1:16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6"/>
      <c r="N16" s="6">
        <v>6000</v>
      </c>
      <c r="O16" s="6"/>
      <c r="P16" s="6">
        <v>6000</v>
      </c>
    </row>
    <row r="17" spans="1:16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6"/>
      <c r="N17" s="6">
        <v>785000</v>
      </c>
      <c r="O17" s="6"/>
      <c r="P17" s="6">
        <v>785000</v>
      </c>
    </row>
    <row r="18" spans="1:16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6">
        <v>9000</v>
      </c>
      <c r="N18" s="6">
        <v>39000</v>
      </c>
      <c r="O18" s="6"/>
      <c r="P18" s="6">
        <v>39000</v>
      </c>
    </row>
    <row r="19" spans="1:16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6">
        <v>2420</v>
      </c>
      <c r="N19" s="6">
        <v>360640</v>
      </c>
      <c r="O19" s="6">
        <v>25700</v>
      </c>
      <c r="P19" s="6">
        <v>386340</v>
      </c>
    </row>
    <row r="20" spans="1:16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6"/>
      <c r="N20" s="6">
        <v>6200</v>
      </c>
      <c r="O20" s="6"/>
      <c r="P20" s="6">
        <v>6200</v>
      </c>
    </row>
    <row r="21" spans="1:16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6">
        <v>25000</v>
      </c>
      <c r="N21" s="6">
        <v>125000</v>
      </c>
      <c r="O21" s="6">
        <v>13200</v>
      </c>
      <c r="P21" s="6">
        <v>138200</v>
      </c>
    </row>
    <row r="22" spans="1:16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6"/>
      <c r="N22" s="6">
        <v>4000</v>
      </c>
      <c r="O22" s="6"/>
      <c r="P22" s="6">
        <v>4000</v>
      </c>
    </row>
    <row r="23" spans="1:16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6">
        <v>90000</v>
      </c>
      <c r="N23" s="6">
        <v>390000</v>
      </c>
      <c r="O23" s="6"/>
      <c r="P23" s="6">
        <v>390000</v>
      </c>
    </row>
    <row r="24" spans="1:16" ht="17.25" customHeight="1" x14ac:dyDescent="0.3">
      <c r="A24" s="23"/>
      <c r="B24" s="23"/>
      <c r="C24" s="19" t="s">
        <v>30</v>
      </c>
      <c r="D24" s="21">
        <f t="shared" ref="D24:J24" si="0">SUM(D6:D23)</f>
        <v>20502101</v>
      </c>
      <c r="E24" s="21">
        <f t="shared" si="0"/>
        <v>198050</v>
      </c>
      <c r="F24" s="21">
        <f t="shared" si="0"/>
        <v>20700151</v>
      </c>
      <c r="G24" s="21">
        <f t="shared" si="0"/>
        <v>957810</v>
      </c>
      <c r="H24" s="21">
        <f t="shared" si="0"/>
        <v>21657961</v>
      </c>
      <c r="I24" s="21">
        <f t="shared" si="0"/>
        <v>208750</v>
      </c>
      <c r="J24" s="21">
        <f t="shared" si="0"/>
        <v>21866711</v>
      </c>
      <c r="K24" s="21">
        <f t="shared" ref="K24:L24" si="1">SUM(K6:K23)</f>
        <v>829496</v>
      </c>
      <c r="L24" s="21">
        <f t="shared" si="1"/>
        <v>22696207</v>
      </c>
      <c r="M24" s="21">
        <f t="shared" ref="M24:N24" si="2">SUM(M6:M23)</f>
        <v>219685</v>
      </c>
      <c r="N24" s="21">
        <f t="shared" si="2"/>
        <v>22915892</v>
      </c>
      <c r="O24" s="21">
        <f t="shared" ref="O24:P24" si="3">SUM(O6:O23)</f>
        <v>3312816</v>
      </c>
      <c r="P24" s="21">
        <f t="shared" si="3"/>
        <v>26228708</v>
      </c>
    </row>
    <row r="25" spans="1:16" ht="17.25" customHeight="1" x14ac:dyDescent="0.3">
      <c r="A25" s="23"/>
      <c r="B25" s="23"/>
      <c r="C25" s="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6" ht="17.25" customHeight="1" x14ac:dyDescent="0.3">
      <c r="A26" s="1" t="s">
        <v>6</v>
      </c>
      <c r="B26" s="1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6" ht="30.75" customHeight="1" x14ac:dyDescent="0.3">
      <c r="A27" s="8" t="s">
        <v>0</v>
      </c>
      <c r="B27" s="8" t="s">
        <v>1</v>
      </c>
      <c r="C27" s="9" t="s">
        <v>2</v>
      </c>
      <c r="D27" s="8" t="s">
        <v>3</v>
      </c>
      <c r="E27" s="8" t="s">
        <v>46</v>
      </c>
      <c r="F27" s="8" t="s">
        <v>4</v>
      </c>
      <c r="G27" s="8" t="s">
        <v>56</v>
      </c>
      <c r="H27" s="8" t="s">
        <v>4</v>
      </c>
      <c r="I27" s="8" t="s">
        <v>60</v>
      </c>
      <c r="J27" s="8" t="s">
        <v>4</v>
      </c>
      <c r="K27" s="8" t="s">
        <v>64</v>
      </c>
      <c r="L27" s="8" t="s">
        <v>4</v>
      </c>
      <c r="M27" s="8" t="s">
        <v>67</v>
      </c>
      <c r="N27" s="8" t="s">
        <v>4</v>
      </c>
      <c r="O27" s="8" t="s">
        <v>71</v>
      </c>
      <c r="P27" s="8" t="s">
        <v>4</v>
      </c>
    </row>
    <row r="28" spans="1:16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6"/>
      <c r="N28" s="6">
        <v>280000</v>
      </c>
      <c r="O28" s="6"/>
      <c r="P28" s="6">
        <v>280000</v>
      </c>
    </row>
    <row r="29" spans="1:16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6"/>
      <c r="N29" s="6">
        <v>710000</v>
      </c>
      <c r="O29" s="6"/>
      <c r="P29" s="6">
        <v>710000</v>
      </c>
    </row>
    <row r="30" spans="1:16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6"/>
      <c r="N30" s="6">
        <v>120000</v>
      </c>
      <c r="O30" s="6"/>
      <c r="P30" s="6">
        <v>120000</v>
      </c>
    </row>
    <row r="31" spans="1:16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6"/>
      <c r="N31" s="6">
        <v>31576820</v>
      </c>
      <c r="O31" s="6"/>
      <c r="P31" s="6">
        <v>31576820</v>
      </c>
    </row>
    <row r="32" spans="1:16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6"/>
      <c r="N32" s="6">
        <v>326160</v>
      </c>
      <c r="O32" s="6">
        <v>-51770</v>
      </c>
      <c r="P32" s="6">
        <v>274390</v>
      </c>
    </row>
    <row r="33" spans="1:16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6"/>
      <c r="N33" s="6">
        <v>24000</v>
      </c>
      <c r="O33" s="6">
        <v>-16000</v>
      </c>
      <c r="P33" s="6">
        <v>8000</v>
      </c>
    </row>
    <row r="34" spans="1:16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6"/>
      <c r="N34" s="6">
        <v>3000</v>
      </c>
      <c r="O34" s="6">
        <v>3000</v>
      </c>
      <c r="P34" s="6">
        <v>6000</v>
      </c>
    </row>
    <row r="35" spans="1:16" ht="18.75" customHeight="1" x14ac:dyDescent="0.3">
      <c r="A35" s="4">
        <v>3326</v>
      </c>
      <c r="B35" s="4"/>
      <c r="C35" s="26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6"/>
      <c r="N35" s="6">
        <v>83000</v>
      </c>
      <c r="O35" s="6"/>
      <c r="P35" s="6">
        <v>83000</v>
      </c>
    </row>
    <row r="36" spans="1:16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6">
        <v>22800</v>
      </c>
      <c r="N36" s="6">
        <v>835800</v>
      </c>
      <c r="O36" s="6"/>
      <c r="P36" s="6">
        <v>835800</v>
      </c>
    </row>
    <row r="37" spans="1:16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6"/>
      <c r="N37" s="6">
        <v>145000</v>
      </c>
      <c r="O37" s="6"/>
      <c r="P37" s="6">
        <v>145000</v>
      </c>
    </row>
    <row r="38" spans="1:16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6">
        <v>560</v>
      </c>
      <c r="N38" s="6">
        <v>23560</v>
      </c>
      <c r="O38" s="6">
        <v>8200</v>
      </c>
      <c r="P38" s="6">
        <v>31760</v>
      </c>
    </row>
    <row r="39" spans="1:16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6"/>
      <c r="N39" s="6">
        <v>14000</v>
      </c>
      <c r="O39" s="6"/>
      <c r="P39" s="6">
        <v>14000</v>
      </c>
    </row>
    <row r="40" spans="1:16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6"/>
      <c r="N40" s="6">
        <v>6108000</v>
      </c>
      <c r="O40" s="6"/>
      <c r="P40" s="6">
        <v>6108000</v>
      </c>
    </row>
    <row r="41" spans="1:16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6"/>
      <c r="N41" s="6">
        <v>21050</v>
      </c>
      <c r="O41" s="6">
        <v>51350</v>
      </c>
      <c r="P41" s="6">
        <v>72400</v>
      </c>
    </row>
    <row r="42" spans="1:16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6"/>
      <c r="N42" s="6">
        <v>430000</v>
      </c>
      <c r="O42" s="6"/>
      <c r="P42" s="6">
        <v>430000</v>
      </c>
    </row>
    <row r="43" spans="1:16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6"/>
      <c r="N43" s="6">
        <v>5000</v>
      </c>
      <c r="O43" s="6"/>
      <c r="P43" s="6">
        <v>5000</v>
      </c>
    </row>
    <row r="44" spans="1:16" ht="18.75" customHeight="1" x14ac:dyDescent="0.3">
      <c r="A44" s="4">
        <v>3639</v>
      </c>
      <c r="B44" s="4"/>
      <c r="C44" s="5" t="s">
        <v>25</v>
      </c>
      <c r="D44" s="13">
        <v>178200</v>
      </c>
      <c r="E44" s="13">
        <v>16620</v>
      </c>
      <c r="F44" s="13">
        <v>194820</v>
      </c>
      <c r="G44" s="13"/>
      <c r="H44" s="13">
        <v>194820</v>
      </c>
      <c r="I44" s="13">
        <v>45272</v>
      </c>
      <c r="J44" s="13">
        <v>240092</v>
      </c>
      <c r="K44" s="13">
        <v>32800</v>
      </c>
      <c r="L44" s="13">
        <v>272892</v>
      </c>
      <c r="M44" s="13"/>
      <c r="N44" s="13">
        <v>272892</v>
      </c>
      <c r="O44" s="13"/>
      <c r="P44" s="13">
        <v>272892</v>
      </c>
    </row>
    <row r="45" spans="1:16" ht="18.75" customHeight="1" x14ac:dyDescent="0.3">
      <c r="A45" s="4">
        <v>3721</v>
      </c>
      <c r="B45" s="4"/>
      <c r="C45" s="5" t="s">
        <v>36</v>
      </c>
      <c r="D45" s="14">
        <v>25000</v>
      </c>
      <c r="E45" s="14"/>
      <c r="F45" s="14">
        <v>25000</v>
      </c>
      <c r="G45" s="14"/>
      <c r="H45" s="14">
        <v>25000</v>
      </c>
      <c r="I45" s="14"/>
      <c r="J45" s="14">
        <v>25000</v>
      </c>
      <c r="K45" s="14"/>
      <c r="L45" s="14">
        <v>25000</v>
      </c>
      <c r="M45" s="14"/>
      <c r="N45" s="14">
        <v>25000</v>
      </c>
      <c r="O45" s="14"/>
      <c r="P45" s="14">
        <v>25000</v>
      </c>
    </row>
    <row r="46" spans="1:16" ht="18.75" customHeight="1" x14ac:dyDescent="0.3">
      <c r="A46" s="4">
        <v>3722</v>
      </c>
      <c r="B46" s="4"/>
      <c r="C46" s="5" t="s">
        <v>26</v>
      </c>
      <c r="D46" s="14">
        <v>880000</v>
      </c>
      <c r="E46" s="14"/>
      <c r="F46" s="14">
        <v>880000</v>
      </c>
      <c r="G46" s="14"/>
      <c r="H46" s="14">
        <v>880000</v>
      </c>
      <c r="I46" s="14"/>
      <c r="J46" s="14">
        <v>880000</v>
      </c>
      <c r="K46" s="14"/>
      <c r="L46" s="14">
        <v>880000</v>
      </c>
      <c r="M46" s="14"/>
      <c r="N46" s="14">
        <v>880000</v>
      </c>
      <c r="O46" s="14"/>
      <c r="P46" s="14">
        <v>880000</v>
      </c>
    </row>
    <row r="47" spans="1:16" ht="18.75" customHeight="1" x14ac:dyDescent="0.3">
      <c r="A47" s="4">
        <v>3725</v>
      </c>
      <c r="B47" s="4"/>
      <c r="C47" s="5" t="s">
        <v>37</v>
      </c>
      <c r="D47" s="14">
        <v>383000</v>
      </c>
      <c r="E47" s="14">
        <v>58800</v>
      </c>
      <c r="F47" s="14">
        <v>441800</v>
      </c>
      <c r="G47" s="14"/>
      <c r="H47" s="14">
        <v>441800</v>
      </c>
      <c r="I47" s="14"/>
      <c r="J47" s="14">
        <v>441800</v>
      </c>
      <c r="K47" s="14"/>
      <c r="L47" s="14">
        <v>441800</v>
      </c>
      <c r="M47" s="14"/>
      <c r="N47" s="14">
        <v>441800</v>
      </c>
      <c r="O47" s="14"/>
      <c r="P47" s="14">
        <v>441800</v>
      </c>
    </row>
    <row r="48" spans="1:16" ht="18.75" customHeight="1" x14ac:dyDescent="0.3">
      <c r="A48" s="4">
        <v>3745</v>
      </c>
      <c r="B48" s="4"/>
      <c r="C48" s="5" t="s">
        <v>38</v>
      </c>
      <c r="D48" s="14">
        <v>380000</v>
      </c>
      <c r="E48" s="14"/>
      <c r="F48" s="14">
        <v>380000</v>
      </c>
      <c r="G48" s="14"/>
      <c r="H48" s="14">
        <v>380000</v>
      </c>
      <c r="I48" s="14"/>
      <c r="J48" s="14">
        <v>380000</v>
      </c>
      <c r="K48" s="14"/>
      <c r="L48" s="14">
        <v>380000</v>
      </c>
      <c r="M48" s="14"/>
      <c r="N48" s="14">
        <v>380000</v>
      </c>
      <c r="O48" s="14">
        <v>15000</v>
      </c>
      <c r="P48" s="14">
        <v>395000</v>
      </c>
    </row>
    <row r="49" spans="1:16" ht="18.75" customHeight="1" x14ac:dyDescent="0.3">
      <c r="A49" s="4">
        <v>5213</v>
      </c>
      <c r="B49" s="4"/>
      <c r="C49" s="5" t="s">
        <v>51</v>
      </c>
      <c r="D49" s="14">
        <v>10000</v>
      </c>
      <c r="E49" s="14"/>
      <c r="F49" s="14">
        <v>10000</v>
      </c>
      <c r="G49" s="14"/>
      <c r="H49" s="14">
        <v>10000</v>
      </c>
      <c r="I49" s="14"/>
      <c r="J49" s="14">
        <v>10000</v>
      </c>
      <c r="K49" s="14"/>
      <c r="L49" s="14">
        <v>10000</v>
      </c>
      <c r="M49" s="14"/>
      <c r="N49" s="14">
        <v>10000</v>
      </c>
      <c r="O49" s="14"/>
      <c r="P49" s="14">
        <v>10000</v>
      </c>
    </row>
    <row r="50" spans="1:16" ht="18.75" customHeight="1" x14ac:dyDescent="0.3">
      <c r="A50" s="4">
        <v>5299</v>
      </c>
      <c r="B50" s="4"/>
      <c r="C50" s="26" t="s">
        <v>68</v>
      </c>
      <c r="D50" s="14">
        <v>0</v>
      </c>
      <c r="E50" s="14"/>
      <c r="F50" s="14">
        <v>0</v>
      </c>
      <c r="G50" s="14"/>
      <c r="H50" s="14">
        <v>0</v>
      </c>
      <c r="I50" s="14"/>
      <c r="J50" s="14">
        <v>0</v>
      </c>
      <c r="K50" s="14"/>
      <c r="L50" s="14">
        <v>0</v>
      </c>
      <c r="M50" s="14">
        <v>50000</v>
      </c>
      <c r="N50" s="14">
        <v>50000</v>
      </c>
      <c r="O50" s="14"/>
      <c r="P50" s="14">
        <v>50000</v>
      </c>
    </row>
    <row r="51" spans="1:16" ht="18.75" customHeight="1" x14ac:dyDescent="0.3">
      <c r="A51" s="4">
        <v>5512</v>
      </c>
      <c r="B51" s="4"/>
      <c r="C51" s="5" t="s">
        <v>39</v>
      </c>
      <c r="D51" s="14">
        <v>61000</v>
      </c>
      <c r="E51" s="14">
        <v>4800</v>
      </c>
      <c r="F51" s="14">
        <v>65800</v>
      </c>
      <c r="G51" s="14"/>
      <c r="H51" s="14">
        <v>65800</v>
      </c>
      <c r="I51" s="14">
        <v>11290</v>
      </c>
      <c r="J51" s="14">
        <v>77090</v>
      </c>
      <c r="K51" s="14">
        <v>5000</v>
      </c>
      <c r="L51" s="14">
        <v>82090</v>
      </c>
      <c r="M51" s="14"/>
      <c r="N51" s="14">
        <v>82090</v>
      </c>
      <c r="O51" s="14"/>
      <c r="P51" s="14">
        <v>82090</v>
      </c>
    </row>
    <row r="52" spans="1:16" ht="18.75" customHeight="1" x14ac:dyDescent="0.3">
      <c r="A52" s="4">
        <v>6112</v>
      </c>
      <c r="B52" s="15"/>
      <c r="C52" s="5" t="s">
        <v>40</v>
      </c>
      <c r="D52" s="14">
        <v>994200</v>
      </c>
      <c r="E52" s="14">
        <v>77100</v>
      </c>
      <c r="F52" s="14">
        <v>1071300</v>
      </c>
      <c r="G52" s="14"/>
      <c r="H52" s="14">
        <v>1071300</v>
      </c>
      <c r="I52" s="14"/>
      <c r="J52" s="14">
        <v>1071300</v>
      </c>
      <c r="K52" s="14"/>
      <c r="L52" s="14">
        <v>1071300</v>
      </c>
      <c r="M52" s="14"/>
      <c r="N52" s="14">
        <v>1071300</v>
      </c>
      <c r="O52" s="14"/>
      <c r="P52" s="14">
        <v>1071300</v>
      </c>
    </row>
    <row r="53" spans="1:16" ht="18.75" customHeight="1" x14ac:dyDescent="0.3">
      <c r="A53" s="4">
        <v>6115</v>
      </c>
      <c r="B53" s="15"/>
      <c r="C53" s="5" t="s">
        <v>69</v>
      </c>
      <c r="D53" s="14">
        <v>0</v>
      </c>
      <c r="E53" s="14"/>
      <c r="F53" s="14">
        <v>0</v>
      </c>
      <c r="G53" s="14"/>
      <c r="H53" s="14">
        <v>0</v>
      </c>
      <c r="I53" s="14"/>
      <c r="J53" s="14">
        <v>0</v>
      </c>
      <c r="K53" s="14"/>
      <c r="L53" s="14">
        <v>0</v>
      </c>
      <c r="M53" s="14">
        <v>21575</v>
      </c>
      <c r="N53" s="14">
        <v>21575</v>
      </c>
      <c r="O53" s="14"/>
      <c r="P53" s="14">
        <v>21575</v>
      </c>
    </row>
    <row r="54" spans="1:16" ht="18.75" customHeight="1" x14ac:dyDescent="0.3">
      <c r="A54" s="4">
        <v>6117</v>
      </c>
      <c r="B54" s="15"/>
      <c r="C54" s="5" t="s">
        <v>65</v>
      </c>
      <c r="D54" s="14">
        <v>0</v>
      </c>
      <c r="E54" s="14"/>
      <c r="F54" s="14">
        <v>0</v>
      </c>
      <c r="G54" s="14"/>
      <c r="H54" s="14">
        <v>0</v>
      </c>
      <c r="I54" s="14"/>
      <c r="J54" s="14">
        <v>0</v>
      </c>
      <c r="K54" s="14">
        <v>18076</v>
      </c>
      <c r="L54" s="14">
        <v>18076</v>
      </c>
      <c r="M54" s="14"/>
      <c r="N54" s="14">
        <v>18076</v>
      </c>
      <c r="O54" s="14"/>
      <c r="P54" s="14">
        <v>18076</v>
      </c>
    </row>
    <row r="55" spans="1:16" ht="18.75" customHeight="1" x14ac:dyDescent="0.3">
      <c r="A55" s="4">
        <v>6171</v>
      </c>
      <c r="B55" s="15"/>
      <c r="C55" s="5" t="s">
        <v>28</v>
      </c>
      <c r="D55" s="16">
        <v>1660000</v>
      </c>
      <c r="E55" s="16">
        <v>46800</v>
      </c>
      <c r="F55" s="16">
        <v>1706800</v>
      </c>
      <c r="G55" s="16"/>
      <c r="H55" s="16">
        <v>1706800</v>
      </c>
      <c r="I55" s="16"/>
      <c r="J55" s="16">
        <v>1706800</v>
      </c>
      <c r="K55" s="16"/>
      <c r="L55" s="16">
        <v>1706800</v>
      </c>
      <c r="M55" s="16"/>
      <c r="N55" s="16">
        <v>1706800</v>
      </c>
      <c r="O55" s="16"/>
      <c r="P55" s="16">
        <v>1706800</v>
      </c>
    </row>
    <row r="56" spans="1:16" ht="18.75" customHeight="1" x14ac:dyDescent="0.3">
      <c r="A56" s="4">
        <v>6310</v>
      </c>
      <c r="B56" s="15"/>
      <c r="C56" s="5" t="s">
        <v>29</v>
      </c>
      <c r="D56" s="16">
        <v>5000</v>
      </c>
      <c r="E56" s="16"/>
      <c r="F56" s="16">
        <v>5000</v>
      </c>
      <c r="G56" s="16"/>
      <c r="H56" s="16">
        <v>5000</v>
      </c>
      <c r="I56" s="16"/>
      <c r="J56" s="16">
        <v>5000</v>
      </c>
      <c r="K56" s="16"/>
      <c r="L56" s="16">
        <v>5000</v>
      </c>
      <c r="M56" s="16"/>
      <c r="N56" s="16">
        <v>5000</v>
      </c>
      <c r="O56" s="16"/>
      <c r="P56" s="16">
        <v>5000</v>
      </c>
    </row>
    <row r="57" spans="1:16" ht="18.75" customHeight="1" x14ac:dyDescent="0.3">
      <c r="A57" s="4">
        <v>6320</v>
      </c>
      <c r="B57" s="15"/>
      <c r="C57" s="5" t="s">
        <v>41</v>
      </c>
      <c r="D57" s="16">
        <v>52500</v>
      </c>
      <c r="E57" s="16"/>
      <c r="F57" s="16">
        <v>52500</v>
      </c>
      <c r="G57" s="16"/>
      <c r="H57" s="16">
        <v>52500</v>
      </c>
      <c r="I57" s="16"/>
      <c r="J57" s="16">
        <v>52500</v>
      </c>
      <c r="K57" s="16"/>
      <c r="L57" s="16">
        <v>52500</v>
      </c>
      <c r="M57" s="16"/>
      <c r="N57" s="16">
        <v>52500</v>
      </c>
      <c r="O57" s="16">
        <v>8100</v>
      </c>
      <c r="P57" s="16">
        <v>60600</v>
      </c>
    </row>
    <row r="58" spans="1:16" ht="18.75" customHeight="1" x14ac:dyDescent="0.3">
      <c r="A58" s="4">
        <v>6399</v>
      </c>
      <c r="B58" s="15"/>
      <c r="C58" s="5" t="s">
        <v>42</v>
      </c>
      <c r="D58" s="16">
        <v>30000</v>
      </c>
      <c r="E58" s="16"/>
      <c r="F58" s="16">
        <v>30000</v>
      </c>
      <c r="G58" s="16">
        <v>1936500</v>
      </c>
      <c r="H58" s="16">
        <v>1966500</v>
      </c>
      <c r="I58" s="16"/>
      <c r="J58" s="16">
        <v>1966500</v>
      </c>
      <c r="K58" s="16"/>
      <c r="L58" s="16">
        <v>1966500</v>
      </c>
      <c r="M58" s="16">
        <v>3800</v>
      </c>
      <c r="N58" s="16">
        <v>1970300</v>
      </c>
      <c r="O58" s="16"/>
      <c r="P58" s="16">
        <v>1970300</v>
      </c>
    </row>
    <row r="59" spans="1:16" ht="18.75" customHeight="1" x14ac:dyDescent="0.3">
      <c r="C59" s="19" t="s">
        <v>30</v>
      </c>
      <c r="D59" s="20">
        <f t="shared" ref="D59:J59" si="4">SUM(D27:D58)</f>
        <v>43537880</v>
      </c>
      <c r="E59" s="20">
        <f t="shared" si="4"/>
        <v>565120</v>
      </c>
      <c r="F59" s="20">
        <f t="shared" si="4"/>
        <v>44103000</v>
      </c>
      <c r="G59" s="20">
        <f t="shared" si="4"/>
        <v>1936500</v>
      </c>
      <c r="H59" s="20">
        <f t="shared" si="4"/>
        <v>46039500</v>
      </c>
      <c r="I59" s="20">
        <f t="shared" si="4"/>
        <v>742562</v>
      </c>
      <c r="J59" s="20">
        <f t="shared" si="4"/>
        <v>46782062</v>
      </c>
      <c r="K59" s="20">
        <f t="shared" ref="K59:L59" si="5">SUM(K27:K58)</f>
        <v>811926</v>
      </c>
      <c r="L59" s="20">
        <f t="shared" si="5"/>
        <v>47593988</v>
      </c>
      <c r="M59" s="20">
        <f t="shared" ref="M59:N59" si="6">SUM(M27:M58)</f>
        <v>98735</v>
      </c>
      <c r="N59" s="20">
        <f t="shared" si="6"/>
        <v>47692723</v>
      </c>
      <c r="O59" s="20">
        <f t="shared" ref="O59:P59" si="7">SUM(O27:O58)</f>
        <v>17880</v>
      </c>
      <c r="P59" s="20">
        <f t="shared" si="7"/>
        <v>47710603</v>
      </c>
    </row>
    <row r="60" spans="1:16" ht="18.75" customHeight="1" x14ac:dyDescent="0.3">
      <c r="C60" s="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7.25" customHeight="1" x14ac:dyDescent="0.3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0.25" customHeight="1" x14ac:dyDescent="0.3">
      <c r="A62" s="1" t="s">
        <v>43</v>
      </c>
      <c r="B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1.5" customHeight="1" x14ac:dyDescent="0.3">
      <c r="A63" s="8" t="s">
        <v>0</v>
      </c>
      <c r="B63" s="8" t="s">
        <v>1</v>
      </c>
      <c r="C63" s="9" t="s">
        <v>2</v>
      </c>
      <c r="D63" s="8" t="s">
        <v>3</v>
      </c>
      <c r="E63" s="8" t="s">
        <v>46</v>
      </c>
      <c r="F63" s="8" t="s">
        <v>4</v>
      </c>
      <c r="G63" s="8" t="s">
        <v>56</v>
      </c>
      <c r="H63" s="8" t="s">
        <v>4</v>
      </c>
      <c r="I63" s="8" t="s">
        <v>60</v>
      </c>
      <c r="J63" s="8" t="s">
        <v>4</v>
      </c>
      <c r="K63" s="8" t="s">
        <v>64</v>
      </c>
      <c r="L63" s="8" t="s">
        <v>4</v>
      </c>
      <c r="M63" s="8" t="s">
        <v>67</v>
      </c>
      <c r="N63" s="8" t="s">
        <v>4</v>
      </c>
      <c r="O63" s="8" t="s">
        <v>71</v>
      </c>
      <c r="P63" s="8" t="s">
        <v>4</v>
      </c>
    </row>
    <row r="64" spans="1:16" ht="18.75" customHeight="1" x14ac:dyDescent="0.3">
      <c r="A64" s="15"/>
      <c r="B64" s="4">
        <v>8115</v>
      </c>
      <c r="C64" s="15" t="s">
        <v>44</v>
      </c>
      <c r="D64" s="16">
        <v>3468942.3</v>
      </c>
      <c r="E64" s="16">
        <v>367070</v>
      </c>
      <c r="F64" s="16">
        <v>3836012.3</v>
      </c>
      <c r="G64" s="16">
        <v>978690</v>
      </c>
      <c r="H64" s="16">
        <v>4814702.3</v>
      </c>
      <c r="I64" s="16">
        <v>533812</v>
      </c>
      <c r="J64" s="16">
        <v>5348514.3</v>
      </c>
      <c r="K64" s="16">
        <v>-17570</v>
      </c>
      <c r="L64" s="16">
        <v>5330944.3</v>
      </c>
      <c r="M64" s="16">
        <v>-120950</v>
      </c>
      <c r="N64" s="16">
        <v>5209994.3</v>
      </c>
      <c r="O64" s="16">
        <v>-3294936</v>
      </c>
      <c r="P64" s="16">
        <v>1915058.3</v>
      </c>
    </row>
    <row r="65" spans="1:16" ht="18.75" customHeight="1" x14ac:dyDescent="0.3">
      <c r="A65" s="15"/>
      <c r="B65" s="4">
        <v>8117</v>
      </c>
      <c r="C65" s="15" t="s">
        <v>61</v>
      </c>
      <c r="D65" s="16">
        <v>0</v>
      </c>
      <c r="E65" s="16"/>
      <c r="F65" s="16">
        <v>0</v>
      </c>
      <c r="G65" s="16"/>
      <c r="H65" s="16">
        <v>0</v>
      </c>
      <c r="I65" s="16">
        <v>7000000</v>
      </c>
      <c r="J65" s="16">
        <v>7000000</v>
      </c>
      <c r="K65" s="16">
        <v>1500000</v>
      </c>
      <c r="L65" s="16">
        <v>8500000</v>
      </c>
      <c r="M65" s="16"/>
      <c r="N65" s="16">
        <v>8500000</v>
      </c>
      <c r="O65" s="16"/>
      <c r="P65" s="16">
        <v>8500000</v>
      </c>
    </row>
    <row r="66" spans="1:16" ht="18.75" customHeight="1" x14ac:dyDescent="0.3">
      <c r="A66" s="15"/>
      <c r="B66" s="4">
        <v>8118</v>
      </c>
      <c r="C66" s="15" t="s">
        <v>62</v>
      </c>
      <c r="D66" s="16">
        <v>0</v>
      </c>
      <c r="E66" s="16"/>
      <c r="F66" s="16">
        <v>0</v>
      </c>
      <c r="G66" s="16"/>
      <c r="H66" s="16">
        <v>0</v>
      </c>
      <c r="I66" s="16">
        <v>-7000000</v>
      </c>
      <c r="J66" s="16">
        <v>-7000000</v>
      </c>
      <c r="K66" s="16">
        <v>-1500000</v>
      </c>
      <c r="L66" s="16">
        <v>-8500000</v>
      </c>
      <c r="M66" s="16"/>
      <c r="N66" s="16">
        <v>-8500000</v>
      </c>
      <c r="O66" s="16"/>
      <c r="P66" s="16">
        <v>-8500000</v>
      </c>
    </row>
    <row r="67" spans="1:16" ht="18.75" customHeight="1" x14ac:dyDescent="0.3">
      <c r="A67" s="15"/>
      <c r="B67" s="4">
        <v>8123</v>
      </c>
      <c r="C67" s="15" t="s">
        <v>54</v>
      </c>
      <c r="D67" s="16">
        <v>20000000</v>
      </c>
      <c r="E67" s="16"/>
      <c r="F67" s="16">
        <v>20000000</v>
      </c>
      <c r="G67" s="16"/>
      <c r="H67" s="16">
        <v>20000000</v>
      </c>
      <c r="I67" s="16"/>
      <c r="J67" s="16">
        <v>20000000</v>
      </c>
      <c r="K67" s="16"/>
      <c r="L67" s="16">
        <v>20000000</v>
      </c>
      <c r="M67" s="16"/>
      <c r="N67" s="16">
        <v>20000000</v>
      </c>
      <c r="O67" s="16"/>
      <c r="P67" s="16">
        <v>20000000</v>
      </c>
    </row>
    <row r="68" spans="1:16" ht="30" customHeight="1" x14ac:dyDescent="0.3">
      <c r="A68" s="11"/>
      <c r="B68" s="11">
        <v>8124</v>
      </c>
      <c r="C68" s="17" t="s">
        <v>45</v>
      </c>
      <c r="D68" s="12">
        <v>-433163.3</v>
      </c>
      <c r="E68" s="6"/>
      <c r="F68" s="12">
        <v>-433163.3</v>
      </c>
      <c r="G68" s="6"/>
      <c r="H68" s="12">
        <v>-433163.3</v>
      </c>
      <c r="I68" s="6"/>
      <c r="J68" s="12">
        <v>-433163.3</v>
      </c>
      <c r="K68" s="6"/>
      <c r="L68" s="12">
        <v>-433163.3</v>
      </c>
      <c r="M68" s="6"/>
      <c r="N68" s="12">
        <v>-433163.3</v>
      </c>
      <c r="O68" s="6"/>
      <c r="P68" s="12">
        <v>-433163.3</v>
      </c>
    </row>
    <row r="69" spans="1:16" ht="18.75" customHeight="1" x14ac:dyDescent="0.3">
      <c r="C69" s="19" t="s">
        <v>30</v>
      </c>
      <c r="D69" s="20">
        <f t="shared" ref="D69:J69" si="8">SUM(D64:D68)</f>
        <v>23035779</v>
      </c>
      <c r="E69" s="22">
        <f t="shared" si="8"/>
        <v>367070</v>
      </c>
      <c r="F69" s="20">
        <f t="shared" si="8"/>
        <v>23402849</v>
      </c>
      <c r="G69" s="22">
        <f t="shared" si="8"/>
        <v>978690</v>
      </c>
      <c r="H69" s="20">
        <f t="shared" si="8"/>
        <v>24381539</v>
      </c>
      <c r="I69" s="22">
        <f t="shared" si="8"/>
        <v>533812</v>
      </c>
      <c r="J69" s="20">
        <f t="shared" si="8"/>
        <v>24915351</v>
      </c>
      <c r="K69" s="22">
        <f t="shared" ref="K69:L69" si="9">SUM(K64:K68)</f>
        <v>-17570</v>
      </c>
      <c r="L69" s="20">
        <f t="shared" si="9"/>
        <v>24897781</v>
      </c>
      <c r="M69" s="22">
        <f t="shared" ref="M69:N69" si="10">SUM(M64:M68)</f>
        <v>-120950</v>
      </c>
      <c r="N69" s="20">
        <f t="shared" si="10"/>
        <v>24776831</v>
      </c>
      <c r="O69" s="22">
        <f t="shared" ref="O69:P69" si="11">SUM(O64:O68)</f>
        <v>-3294936</v>
      </c>
      <c r="P69" s="20">
        <f t="shared" si="11"/>
        <v>21481895</v>
      </c>
    </row>
    <row r="70" spans="1:16" ht="18.75" customHeight="1" thickBot="1" x14ac:dyDescent="0.35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ht="60" customHeight="1" thickBot="1" x14ac:dyDescent="0.35">
      <c r="D71" s="10"/>
      <c r="E71" s="25" t="s">
        <v>55</v>
      </c>
      <c r="F71" s="10"/>
      <c r="G71" s="25" t="s">
        <v>59</v>
      </c>
      <c r="H71" s="10"/>
      <c r="I71" s="25" t="s">
        <v>63</v>
      </c>
      <c r="J71" s="10"/>
      <c r="K71" s="25" t="s">
        <v>66</v>
      </c>
      <c r="L71" s="10"/>
      <c r="M71" s="25" t="s">
        <v>70</v>
      </c>
      <c r="N71" s="10"/>
      <c r="O71" s="30" t="s">
        <v>72</v>
      </c>
      <c r="P71" s="10"/>
    </row>
    <row r="72" spans="1:16" ht="20.25" customHeight="1" x14ac:dyDescent="0.3">
      <c r="D72" s="10"/>
      <c r="E72" s="10"/>
      <c r="F72" s="10"/>
      <c r="G72" s="10"/>
      <c r="H72" s="10"/>
      <c r="I72" s="10"/>
      <c r="J72" s="10"/>
      <c r="K72" s="10"/>
      <c r="L72" s="10"/>
    </row>
    <row r="73" spans="1:16" ht="20.25" customHeight="1" x14ac:dyDescent="0.3">
      <c r="D73" s="10"/>
      <c r="E73" s="10"/>
      <c r="F73" s="10"/>
      <c r="G73" s="10"/>
      <c r="H73" s="10"/>
    </row>
    <row r="74" spans="1:16" ht="20.25" customHeight="1" x14ac:dyDescent="0.3">
      <c r="D74" s="10"/>
      <c r="E74" s="10"/>
      <c r="F74" s="10"/>
      <c r="G74" s="10"/>
      <c r="H74" s="10"/>
    </row>
    <row r="75" spans="1:16" ht="20.25" customHeight="1" x14ac:dyDescent="0.3">
      <c r="D75" s="10"/>
      <c r="E75" s="10"/>
      <c r="F75" s="10"/>
      <c r="G75" s="10"/>
      <c r="H75" s="10"/>
    </row>
    <row r="76" spans="1:16" ht="20.25" customHeight="1" x14ac:dyDescent="0.3">
      <c r="D76" s="10"/>
      <c r="E76" s="10"/>
      <c r="F76" s="10"/>
      <c r="G76" s="10"/>
      <c r="H76" s="10"/>
    </row>
    <row r="77" spans="1:16" ht="20.25" customHeight="1" x14ac:dyDescent="0.3">
      <c r="D77" s="10"/>
      <c r="E77" s="10"/>
      <c r="F77" s="10"/>
      <c r="G77" s="10"/>
      <c r="H77" s="10"/>
    </row>
    <row r="78" spans="1:16" ht="20.25" customHeight="1" x14ac:dyDescent="0.3">
      <c r="D78" s="10"/>
      <c r="E78" s="10"/>
      <c r="F78" s="10"/>
      <c r="G78" s="10"/>
      <c r="H78" s="10"/>
    </row>
    <row r="79" spans="1:16" ht="20.25" customHeight="1" x14ac:dyDescent="0.3">
      <c r="D79" s="10"/>
      <c r="E79" s="10"/>
      <c r="F79" s="10"/>
      <c r="G79" s="10"/>
      <c r="H79" s="10"/>
    </row>
    <row r="80" spans="1:16" ht="20.25" customHeight="1" x14ac:dyDescent="0.3">
      <c r="D80" s="10"/>
      <c r="E80" s="10"/>
      <c r="F80" s="10"/>
      <c r="G80" s="10"/>
      <c r="H80" s="10"/>
    </row>
    <row r="81" spans="4:8" ht="20.25" customHeight="1" x14ac:dyDescent="0.3">
      <c r="D81" s="10"/>
      <c r="E81" s="10"/>
      <c r="F81" s="10"/>
      <c r="G81" s="10"/>
      <c r="H81" s="10"/>
    </row>
    <row r="82" spans="4:8" ht="20.25" customHeight="1" x14ac:dyDescent="0.3">
      <c r="D82" s="10"/>
      <c r="E82" s="10"/>
      <c r="F82" s="10"/>
      <c r="G82" s="10"/>
      <c r="H82" s="10"/>
    </row>
    <row r="83" spans="4:8" ht="20.25" customHeight="1" x14ac:dyDescent="0.3"/>
    <row r="84" spans="4:8" ht="20.25" customHeight="1" x14ac:dyDescent="0.3"/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  <row r="144" ht="20.25" customHeight="1" x14ac:dyDescent="0.3"/>
  </sheetData>
  <sheetProtection algorithmName="SHA-512" hashValue="OwEswMSHT2cgrGd+BFauTxwy+6cYPCu08erVKzqsasv/0yWFwsq8jH4ilnqGXc/W+PFy7RqXm/WYr4AZSivHjQ==" saltValue="3OG6OUT4iurPB13hhUBQvA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2025-01-16T08:38:15Z</cp:lastPrinted>
  <dcterms:created xsi:type="dcterms:W3CDTF">2017-04-19T07:28:39Z</dcterms:created>
  <dcterms:modified xsi:type="dcterms:W3CDTF">2025-01-16T08:40:04Z</dcterms:modified>
</cp:coreProperties>
</file>