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et obce\Rozpočet 2023\"/>
    </mc:Choice>
  </mc:AlternateContent>
  <bookViews>
    <workbookView xWindow="0" yWindow="0" windowWidth="15030" windowHeight="8475" tabRatio="599" activeTab="1"/>
  </bookViews>
  <sheets>
    <sheet name="Příjmy" sheetId="3" r:id="rId1"/>
    <sheet name="Výdaje" sheetId="2" r:id="rId2"/>
    <sheet name="Financování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G40" i="2"/>
  <c r="D23" i="3"/>
  <c r="E23" i="3"/>
  <c r="F23" i="3"/>
  <c r="G23" i="3"/>
  <c r="G5" i="1" l="1"/>
  <c r="H23" i="3" l="1"/>
  <c r="F40" i="2" l="1"/>
  <c r="E40" i="2"/>
  <c r="D40" i="2"/>
  <c r="C40" i="2"/>
</calcChain>
</file>

<file path=xl/sharedStrings.xml><?xml version="1.0" encoding="utf-8"?>
<sst xmlns="http://schemas.openxmlformats.org/spreadsheetml/2006/main" count="93" uniqueCount="71">
  <si>
    <t>Pěstební činnost</t>
  </si>
  <si>
    <t>Silnice</t>
  </si>
  <si>
    <t>Rozhlas a televize</t>
  </si>
  <si>
    <t>Zájmová činnost v kultuře</t>
  </si>
  <si>
    <t>Využití volného času dětí a mládeže</t>
  </si>
  <si>
    <t>Bytové hospodářství</t>
  </si>
  <si>
    <t>Nebytové hospodářství</t>
  </si>
  <si>
    <t>Komunální služby a územní rozvoj j.n.</t>
  </si>
  <si>
    <t>Sběr a odvoz komunálních odpadů</t>
  </si>
  <si>
    <t>Péče o vzhled obcí a veřejnou zeleň</t>
  </si>
  <si>
    <t>Činnost místní správy</t>
  </si>
  <si>
    <t>Vodní díla v zemědělské krajině</t>
  </si>
  <si>
    <t>Sportovní zařízení v majetku obce</t>
  </si>
  <si>
    <t>Veřejné osvětlení</t>
  </si>
  <si>
    <t>Pohřebnictví</t>
  </si>
  <si>
    <t>Územní plánování</t>
  </si>
  <si>
    <t>Sběr a odvoz nebezpečných odpadů</t>
  </si>
  <si>
    <t>Požární ochrana - dobr. část</t>
  </si>
  <si>
    <t>Zastupitelstva obcí</t>
  </si>
  <si>
    <t>Pojištění funkčně nespecifikované</t>
  </si>
  <si>
    <t>Par.</t>
  </si>
  <si>
    <t>Pol.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</si>
  <si>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</si>
  <si>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</si>
  <si>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</si>
  <si>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</si>
  <si>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</si>
  <si>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</si>
  <si>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</si>
  <si>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</si>
  <si>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</si>
  <si>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</si>
  <si>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C e l k e m  :</t>
  </si>
  <si>
    <t>Název druhového třídění rozpočtové skladby</t>
  </si>
  <si>
    <t>Změna stavu krátkodobých prostředků</t>
  </si>
  <si>
    <t>Uhrazené splátky dlouhodobých přijatých půjčených prostředků</t>
  </si>
  <si>
    <t>Název druhového a odvětvového třídění rozpočtové skladby</t>
  </si>
  <si>
    <t>Název odvětvového třídění rozpočtové skladby</t>
  </si>
  <si>
    <t>Mateřské školy</t>
  </si>
  <si>
    <t>Pořízení, zachování a obnova hodnot místního kultur., nár. a hist. povědomí</t>
  </si>
  <si>
    <t>Ostatní záležitosti kultury</t>
  </si>
  <si>
    <t>Záležitosti kultury, církví a sdělovacích prostředků</t>
  </si>
  <si>
    <t>Ostatní finanční operace</t>
  </si>
  <si>
    <t>Obecné příjmy a výdaje z finančních operací</t>
  </si>
  <si>
    <t>Využívání a zneškodňování komunálních odpadů</t>
  </si>
  <si>
    <t>Odvádění a čištění odpadních vod a nakládání s kaly</t>
  </si>
  <si>
    <t>Pitná voda</t>
  </si>
  <si>
    <t>42**</t>
  </si>
  <si>
    <t>Investiční přijaté transfery</t>
  </si>
  <si>
    <t>Provoz veřejné silniční dopravy</t>
  </si>
  <si>
    <t>Krizová opatření</t>
  </si>
  <si>
    <t>Územní rozvoj</t>
  </si>
  <si>
    <t>SR 2022</t>
  </si>
  <si>
    <t>UR 2022</t>
  </si>
  <si>
    <t>Skutečnost                  k 31.10.2022</t>
  </si>
  <si>
    <t>Návrh rozpočtu             na rok 2023</t>
  </si>
  <si>
    <t>Příjmy - příloha ke schválenému rozpočtu na rok 2023 (v Kč)</t>
  </si>
  <si>
    <t>Schválený rozpočet                   na rok 2023</t>
  </si>
  <si>
    <t>Skutečnost                    k 31.10.2022</t>
  </si>
  <si>
    <t>Návrh rozpočtu         na rok 2023</t>
  </si>
  <si>
    <t>Základní školy</t>
  </si>
  <si>
    <t>Ostatní zájmová činnost a rekreace</t>
  </si>
  <si>
    <t>Ostatní ochrana půdy a spodní vody</t>
  </si>
  <si>
    <t>Volby do zastupitelstev územních samosprávných celků</t>
  </si>
  <si>
    <t>Humanitární zahraniční pomoc přímá</t>
  </si>
  <si>
    <t>Výdaje - příloha ke schválenému rozpočtu na rok 2023 (v Kč)</t>
  </si>
  <si>
    <t>Schválený rozpočet            na rok 2023</t>
  </si>
  <si>
    <t>Skutečnost                    k 31.102022</t>
  </si>
  <si>
    <t>Návrh rozpočtu          na rok 2023</t>
  </si>
  <si>
    <t>Financování - příloha ke schválenému rozpočtu na rok 2023 (v Kč)</t>
  </si>
  <si>
    <t>Schválený rozpočet                   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</si>
</sst>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/>
    <xf numFmtId="4" fontId="3" fillId="0" borderId="0" xfId="0" applyNumberFormat="1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3" fillId="0" borderId="0" xfId="0" applyNumberFormat="1" applyFont="1"/>
    <xf numFmtId="0" fontId="0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K7" sqref="K7"/>
    </sheetView>
  </sheetViews>
  <sheetFormatPr defaultRowHeight="12.75" x14ac:dyDescent="0.2"/>
  <cols>
    <col min="1" max="2" width="5.7109375" style="1" customWidth="1"/>
    <col min="3" max="3" width="48.5703125" style="1" customWidth="1"/>
    <col min="4" max="8" width="14.140625" style="1" customWidth="1"/>
    <col min="9" max="16384" width="9.140625" style="1"/>
  </cols>
  <sheetData>
    <row r="1" spans="1:8" ht="20.100000000000001" customHeight="1" x14ac:dyDescent="0.35">
      <c r="A1" s="2" t="s">
        <v>56</v>
      </c>
      <c r="B1" s="2"/>
    </row>
    <row r="2" spans="1:8" ht="50.25" customHeight="1" x14ac:dyDescent="0.2">
      <c r="A2" s="16" t="s">
        <v>20</v>
      </c>
      <c r="B2" s="16" t="s">
        <v>21</v>
      </c>
      <c r="C2" s="6" t="s">
        <v>36</v>
      </c>
      <c r="D2" s="7" t="s">
        <v>52</v>
      </c>
      <c r="E2" s="7" t="s">
        <v>53</v>
      </c>
      <c r="F2" s="8" t="s">
        <v>54</v>
      </c>
      <c r="G2" s="8" t="s">
        <v>55</v>
      </c>
      <c r="H2" s="8" t="s">
        <v>57</v>
      </c>
    </row>
    <row r="3" spans="1:8" ht="19.5" customHeight="1" x14ac:dyDescent="0.25">
      <c r="A3" s="15"/>
      <c r="B3" s="12" t="s">
        <v>22</v>
      </c>
      <c r="C3" s="12" t="s">
        <v>23</v>
      </c>
      <c r="D3" s="13">
        <v>3155000</v>
      </c>
      <c r="E3" s="13">
        <v>3848640</v>
      </c>
      <c r="F3" s="13">
        <v>3445697.25</v>
      </c>
      <c r="G3" s="13">
        <v>3520000</v>
      </c>
      <c r="H3" s="13">
        <v>3520000</v>
      </c>
    </row>
    <row r="4" spans="1:8" ht="19.5" customHeight="1" x14ac:dyDescent="0.25">
      <c r="A4" s="15"/>
      <c r="B4" s="12" t="s">
        <v>24</v>
      </c>
      <c r="C4" s="12" t="s">
        <v>25</v>
      </c>
      <c r="D4" s="13">
        <v>3100000</v>
      </c>
      <c r="E4" s="13">
        <v>4000000</v>
      </c>
      <c r="F4" s="13">
        <v>3812463.7</v>
      </c>
      <c r="G4" s="13">
        <v>4000000</v>
      </c>
      <c r="H4" s="13">
        <v>4000000</v>
      </c>
    </row>
    <row r="5" spans="1:8" ht="19.5" customHeight="1" x14ac:dyDescent="0.25">
      <c r="A5" s="15"/>
      <c r="B5" s="12" t="s">
        <v>26</v>
      </c>
      <c r="C5" s="12" t="s">
        <v>27</v>
      </c>
      <c r="D5" s="13">
        <v>509000</v>
      </c>
      <c r="E5" s="13">
        <v>704600</v>
      </c>
      <c r="F5" s="13">
        <v>710667.94</v>
      </c>
      <c r="G5" s="13">
        <v>674000</v>
      </c>
      <c r="H5" s="13">
        <v>674000</v>
      </c>
    </row>
    <row r="6" spans="1:8" ht="19.5" customHeight="1" x14ac:dyDescent="0.25">
      <c r="A6" s="15"/>
      <c r="B6" s="12" t="s">
        <v>28</v>
      </c>
      <c r="C6" s="12" t="s">
        <v>29</v>
      </c>
      <c r="D6" s="13">
        <v>1200000</v>
      </c>
      <c r="E6" s="13">
        <v>1200000</v>
      </c>
      <c r="F6" s="13">
        <v>963328.6</v>
      </c>
      <c r="G6" s="13">
        <v>1200000</v>
      </c>
      <c r="H6" s="13">
        <v>1200000</v>
      </c>
    </row>
    <row r="7" spans="1:8" ht="19.5" customHeight="1" x14ac:dyDescent="0.25">
      <c r="A7" s="15"/>
      <c r="B7" s="12" t="s">
        <v>30</v>
      </c>
      <c r="C7" s="12" t="s">
        <v>31</v>
      </c>
      <c r="D7" s="13">
        <v>104900</v>
      </c>
      <c r="E7" s="13">
        <v>222003.69</v>
      </c>
      <c r="F7" s="13">
        <v>251373.69</v>
      </c>
      <c r="G7" s="13">
        <v>111800</v>
      </c>
      <c r="H7" s="13">
        <v>111800</v>
      </c>
    </row>
    <row r="8" spans="1:8" ht="19.5" customHeight="1" x14ac:dyDescent="0.25">
      <c r="A8" s="15"/>
      <c r="B8" s="12" t="s">
        <v>47</v>
      </c>
      <c r="C8" s="12" t="s">
        <v>48</v>
      </c>
      <c r="D8" s="13">
        <v>2374156</v>
      </c>
      <c r="E8" s="13">
        <v>2374156</v>
      </c>
      <c r="F8" s="13">
        <v>2374156</v>
      </c>
      <c r="G8" s="13">
        <v>0</v>
      </c>
      <c r="H8" s="13">
        <v>0</v>
      </c>
    </row>
    <row r="9" spans="1:8" ht="19.5" customHeight="1" x14ac:dyDescent="0.25">
      <c r="A9" s="15">
        <v>1031</v>
      </c>
      <c r="B9" s="12"/>
      <c r="C9" s="12" t="s">
        <v>0</v>
      </c>
      <c r="D9" s="13">
        <v>10000</v>
      </c>
      <c r="E9" s="13">
        <v>218700</v>
      </c>
      <c r="F9" s="13">
        <v>220589.42</v>
      </c>
      <c r="G9" s="13">
        <v>10000</v>
      </c>
      <c r="H9" s="13">
        <v>10000</v>
      </c>
    </row>
    <row r="10" spans="1:8" ht="19.5" customHeight="1" x14ac:dyDescent="0.25">
      <c r="A10" s="15">
        <v>2310</v>
      </c>
      <c r="B10" s="12"/>
      <c r="C10" s="12" t="s">
        <v>46</v>
      </c>
      <c r="D10" s="13">
        <v>0</v>
      </c>
      <c r="E10" s="13">
        <v>30000</v>
      </c>
      <c r="F10" s="13">
        <v>25000</v>
      </c>
      <c r="G10" s="13">
        <v>0</v>
      </c>
      <c r="H10" s="13">
        <v>0</v>
      </c>
    </row>
    <row r="11" spans="1:8" ht="19.5" customHeight="1" x14ac:dyDescent="0.25">
      <c r="A11" s="15">
        <v>2321</v>
      </c>
      <c r="B11" s="12"/>
      <c r="C11" s="12" t="s">
        <v>45</v>
      </c>
      <c r="D11" s="13">
        <v>20000</v>
      </c>
      <c r="E11" s="13">
        <v>22000</v>
      </c>
      <c r="F11" s="13">
        <v>20914</v>
      </c>
      <c r="G11" s="13">
        <v>0</v>
      </c>
      <c r="H11" s="13">
        <v>0</v>
      </c>
    </row>
    <row r="12" spans="1:8" ht="19.5" customHeight="1" x14ac:dyDescent="0.25">
      <c r="A12" s="15">
        <v>2341</v>
      </c>
      <c r="B12" s="12"/>
      <c r="C12" s="12" t="s">
        <v>11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</row>
    <row r="13" spans="1:8" ht="19.5" customHeight="1" x14ac:dyDescent="0.25">
      <c r="A13" s="15">
        <v>3341</v>
      </c>
      <c r="B13" s="12"/>
      <c r="C13" s="12" t="s">
        <v>2</v>
      </c>
      <c r="D13" s="13">
        <v>500</v>
      </c>
      <c r="E13" s="13">
        <v>500</v>
      </c>
      <c r="F13" s="13">
        <v>0</v>
      </c>
      <c r="G13" s="13">
        <v>500</v>
      </c>
      <c r="H13" s="13">
        <v>500</v>
      </c>
    </row>
    <row r="14" spans="1:8" ht="19.5" customHeight="1" x14ac:dyDescent="0.25">
      <c r="A14" s="15">
        <v>3392</v>
      </c>
      <c r="B14" s="12"/>
      <c r="C14" s="12" t="s">
        <v>3</v>
      </c>
      <c r="D14" s="13">
        <v>6000</v>
      </c>
      <c r="E14" s="13">
        <v>6000</v>
      </c>
      <c r="F14" s="13">
        <v>0</v>
      </c>
      <c r="G14" s="13">
        <v>6000</v>
      </c>
      <c r="H14" s="13">
        <v>6000</v>
      </c>
    </row>
    <row r="15" spans="1:8" ht="19.5" customHeight="1" x14ac:dyDescent="0.25">
      <c r="A15" s="15">
        <v>3612</v>
      </c>
      <c r="B15" s="12"/>
      <c r="C15" s="12" t="s">
        <v>5</v>
      </c>
      <c r="D15" s="13">
        <v>670000</v>
      </c>
      <c r="E15" s="13">
        <v>670000</v>
      </c>
      <c r="F15" s="13">
        <v>566291</v>
      </c>
      <c r="G15" s="13">
        <v>670000</v>
      </c>
      <c r="H15" s="13">
        <v>670000</v>
      </c>
    </row>
    <row r="16" spans="1:8" ht="19.5" customHeight="1" x14ac:dyDescent="0.25">
      <c r="A16" s="15">
        <v>3613</v>
      </c>
      <c r="B16" s="12"/>
      <c r="C16" s="12" t="s">
        <v>6</v>
      </c>
      <c r="D16" s="13">
        <v>20000</v>
      </c>
      <c r="E16" s="13">
        <v>20000</v>
      </c>
      <c r="F16" s="13">
        <v>16900</v>
      </c>
      <c r="G16" s="13">
        <v>20000</v>
      </c>
      <c r="H16" s="13">
        <v>20000</v>
      </c>
    </row>
    <row r="17" spans="1:8" ht="19.5" customHeight="1" x14ac:dyDescent="0.25">
      <c r="A17" s="15">
        <v>3635</v>
      </c>
      <c r="B17" s="12"/>
      <c r="C17" s="12" t="s">
        <v>15</v>
      </c>
      <c r="D17" s="13">
        <v>0</v>
      </c>
      <c r="E17" s="13">
        <v>54500</v>
      </c>
      <c r="F17" s="13">
        <v>54500</v>
      </c>
      <c r="G17" s="13">
        <v>0</v>
      </c>
      <c r="H17" s="13">
        <v>0</v>
      </c>
    </row>
    <row r="18" spans="1:8" ht="19.5" customHeight="1" x14ac:dyDescent="0.25">
      <c r="A18" s="15">
        <v>3639</v>
      </c>
      <c r="B18" s="12"/>
      <c r="C18" s="12" t="s">
        <v>7</v>
      </c>
      <c r="D18" s="13">
        <v>298000</v>
      </c>
      <c r="E18" s="13">
        <v>772300</v>
      </c>
      <c r="F18" s="13">
        <v>786447.5</v>
      </c>
      <c r="G18" s="13">
        <v>110000</v>
      </c>
      <c r="H18" s="13">
        <v>110000</v>
      </c>
    </row>
    <row r="19" spans="1:8" ht="19.5" customHeight="1" x14ac:dyDescent="0.25">
      <c r="A19" s="15">
        <v>3722</v>
      </c>
      <c r="B19" s="12"/>
      <c r="C19" s="12" t="s">
        <v>8</v>
      </c>
      <c r="D19" s="13">
        <v>6200</v>
      </c>
      <c r="E19" s="13">
        <v>6200</v>
      </c>
      <c r="F19" s="13">
        <v>6171</v>
      </c>
      <c r="G19" s="13">
        <v>6200</v>
      </c>
      <c r="H19" s="13">
        <v>6200</v>
      </c>
    </row>
    <row r="20" spans="1:8" ht="19.5" customHeight="1" x14ac:dyDescent="0.25">
      <c r="A20" s="15">
        <v>3725</v>
      </c>
      <c r="B20" s="12"/>
      <c r="C20" s="12" t="s">
        <v>44</v>
      </c>
      <c r="D20" s="13">
        <v>60000</v>
      </c>
      <c r="E20" s="13">
        <v>74400</v>
      </c>
      <c r="F20" s="13">
        <v>74369.929999999993</v>
      </c>
      <c r="G20" s="13">
        <v>70000</v>
      </c>
      <c r="H20" s="13">
        <v>70000</v>
      </c>
    </row>
    <row r="21" spans="1:8" ht="19.5" customHeight="1" x14ac:dyDescent="0.25">
      <c r="A21" s="15">
        <v>6171</v>
      </c>
      <c r="B21" s="12"/>
      <c r="C21" s="12" t="s">
        <v>10</v>
      </c>
      <c r="D21" s="13">
        <v>1000</v>
      </c>
      <c r="E21" s="13">
        <v>1000</v>
      </c>
      <c r="F21" s="13">
        <v>100</v>
      </c>
      <c r="G21" s="13">
        <v>1000</v>
      </c>
      <c r="H21" s="13">
        <v>1000</v>
      </c>
    </row>
    <row r="22" spans="1:8" ht="19.5" customHeight="1" x14ac:dyDescent="0.25">
      <c r="A22" s="15">
        <v>6310</v>
      </c>
      <c r="B22" s="12"/>
      <c r="C22" s="12" t="s">
        <v>43</v>
      </c>
      <c r="D22" s="13">
        <v>5000</v>
      </c>
      <c r="E22" s="13">
        <v>11400</v>
      </c>
      <c r="F22" s="13">
        <v>9169.73</v>
      </c>
      <c r="G22" s="13">
        <v>8000</v>
      </c>
      <c r="H22" s="13">
        <v>8000</v>
      </c>
    </row>
    <row r="23" spans="1:8" ht="26.25" customHeight="1" x14ac:dyDescent="0.25">
      <c r="A23" s="10"/>
      <c r="B23" s="11"/>
      <c r="C23" s="11" t="s">
        <v>32</v>
      </c>
      <c r="D23" s="14">
        <f>SUM(D3:D22)</f>
        <v>11539757</v>
      </c>
      <c r="E23" s="14">
        <f>SUM(E3:E22)</f>
        <v>14236400.689999999</v>
      </c>
      <c r="F23" s="14">
        <f>SUM(F3:F22)</f>
        <v>13338140.76</v>
      </c>
      <c r="G23" s="14">
        <f>SUM(G3:G22)</f>
        <v>10407501</v>
      </c>
      <c r="H23" s="14">
        <f>SUM(H3:H22)</f>
        <v>10407501</v>
      </c>
    </row>
  </sheetData>
  <sheetProtection algorithmName="SHA-512" hashValue="JJxBtidmZ+YtMHbPOQUEtM/sSHFcV5XjKkqgXZ1FopvLLNufP/dg7ofLG7/qDFokmJbDwJ678r05QohiChJ+lw==" saltValue="zD4LcKoHI0XaZVpdqKmdvA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Layout" topLeftCell="A7" zoomScaleNormal="106" workbookViewId="0">
      <selection activeCell="D5" sqref="D5"/>
    </sheetView>
  </sheetViews>
  <sheetFormatPr defaultRowHeight="12.75" x14ac:dyDescent="0.2"/>
  <cols>
    <col min="1" max="1" width="5.7109375" style="1" customWidth="1"/>
    <col min="2" max="2" width="55.7109375" style="1" customWidth="1"/>
    <col min="3" max="7" width="13.7109375" style="1" customWidth="1"/>
    <col min="8" max="16384" width="9.140625" style="1"/>
  </cols>
  <sheetData>
    <row r="1" spans="1:7" ht="20.100000000000001" customHeight="1" x14ac:dyDescent="0.35">
      <c r="A1" s="2" t="s">
        <v>65</v>
      </c>
    </row>
    <row r="2" spans="1:7" ht="48" customHeight="1" x14ac:dyDescent="0.2">
      <c r="A2" s="6" t="s">
        <v>20</v>
      </c>
      <c r="B2" s="6" t="s">
        <v>37</v>
      </c>
      <c r="C2" s="7" t="s">
        <v>52</v>
      </c>
      <c r="D2" s="7" t="s">
        <v>53</v>
      </c>
      <c r="E2" s="8" t="s">
        <v>58</v>
      </c>
      <c r="F2" s="8" t="s">
        <v>59</v>
      </c>
      <c r="G2" s="8" t="s">
        <v>66</v>
      </c>
    </row>
    <row r="3" spans="1:7" ht="19.5" customHeight="1" x14ac:dyDescent="0.25">
      <c r="A3" s="15">
        <v>1031</v>
      </c>
      <c r="B3" s="12" t="s">
        <v>0</v>
      </c>
      <c r="C3" s="13">
        <v>200000</v>
      </c>
      <c r="D3" s="13">
        <v>200000</v>
      </c>
      <c r="E3" s="13">
        <v>116860.92</v>
      </c>
      <c r="F3" s="13">
        <v>200000</v>
      </c>
      <c r="G3" s="13">
        <v>200000</v>
      </c>
    </row>
    <row r="4" spans="1:7" ht="19.5" customHeight="1" x14ac:dyDescent="0.25">
      <c r="A4" s="15">
        <v>2212</v>
      </c>
      <c r="B4" s="12" t="s">
        <v>1</v>
      </c>
      <c r="C4" s="13">
        <v>597800</v>
      </c>
      <c r="D4" s="13">
        <v>1360800</v>
      </c>
      <c r="E4" s="13">
        <v>1128748.8500000001</v>
      </c>
      <c r="F4" s="13">
        <v>901800</v>
      </c>
      <c r="G4" s="13">
        <v>941800</v>
      </c>
    </row>
    <row r="5" spans="1:7" ht="19.5" customHeight="1" x14ac:dyDescent="0.25">
      <c r="A5" s="15">
        <v>2221</v>
      </c>
      <c r="B5" s="12" t="s">
        <v>49</v>
      </c>
      <c r="C5" s="13">
        <v>350000</v>
      </c>
      <c r="D5" s="13">
        <v>350000</v>
      </c>
      <c r="E5" s="13">
        <v>0</v>
      </c>
      <c r="F5" s="13">
        <v>350000</v>
      </c>
      <c r="G5" s="13">
        <v>350000</v>
      </c>
    </row>
    <row r="6" spans="1:7" ht="19.5" customHeight="1" x14ac:dyDescent="0.25">
      <c r="A6" s="15">
        <v>2310</v>
      </c>
      <c r="B6" s="12" t="s">
        <v>46</v>
      </c>
      <c r="C6" s="13">
        <v>1200000</v>
      </c>
      <c r="D6" s="13">
        <v>1200000</v>
      </c>
      <c r="E6" s="13">
        <v>0</v>
      </c>
      <c r="F6" s="13">
        <v>1200000</v>
      </c>
      <c r="G6" s="13">
        <v>1200000</v>
      </c>
    </row>
    <row r="7" spans="1:7" ht="19.5" customHeight="1" x14ac:dyDescent="0.25">
      <c r="A7" s="15">
        <v>2321</v>
      </c>
      <c r="B7" s="12" t="s">
        <v>45</v>
      </c>
      <c r="C7" s="13">
        <v>455100</v>
      </c>
      <c r="D7" s="13">
        <v>659400</v>
      </c>
      <c r="E7" s="13">
        <v>305363.77</v>
      </c>
      <c r="F7" s="13">
        <v>711000</v>
      </c>
      <c r="G7" s="13">
        <v>711000</v>
      </c>
    </row>
    <row r="8" spans="1:7" ht="19.5" customHeight="1" x14ac:dyDescent="0.25">
      <c r="A8" s="15">
        <v>2341</v>
      </c>
      <c r="B8" s="12" t="s">
        <v>11</v>
      </c>
      <c r="C8" s="13">
        <v>100000</v>
      </c>
      <c r="D8" s="13">
        <v>381200</v>
      </c>
      <c r="E8" s="13">
        <v>351142</v>
      </c>
      <c r="F8" s="13">
        <v>0</v>
      </c>
      <c r="G8" s="13">
        <v>0</v>
      </c>
    </row>
    <row r="9" spans="1:7" ht="19.5" customHeight="1" x14ac:dyDescent="0.25">
      <c r="A9" s="15">
        <v>3111</v>
      </c>
      <c r="B9" s="12" t="s">
        <v>38</v>
      </c>
      <c r="C9" s="13">
        <v>15000</v>
      </c>
      <c r="D9" s="13">
        <v>20000</v>
      </c>
      <c r="E9" s="13">
        <v>20000</v>
      </c>
      <c r="F9" s="13">
        <v>15000</v>
      </c>
      <c r="G9" s="13">
        <v>15000</v>
      </c>
    </row>
    <row r="10" spans="1:7" ht="19.5" customHeight="1" x14ac:dyDescent="0.25">
      <c r="A10" s="15">
        <v>3113</v>
      </c>
      <c r="B10" s="12" t="s">
        <v>60</v>
      </c>
      <c r="C10" s="13">
        <v>0</v>
      </c>
      <c r="D10" s="13">
        <v>3000</v>
      </c>
      <c r="E10" s="13">
        <v>3000</v>
      </c>
      <c r="F10" s="13">
        <v>0</v>
      </c>
      <c r="G10" s="13">
        <v>0</v>
      </c>
    </row>
    <row r="11" spans="1:7" ht="19.5" customHeight="1" x14ac:dyDescent="0.25">
      <c r="A11" s="15">
        <v>3319</v>
      </c>
      <c r="B11" s="12" t="s">
        <v>40</v>
      </c>
      <c r="C11" s="13">
        <v>5000</v>
      </c>
      <c r="D11" s="13">
        <v>5000</v>
      </c>
      <c r="E11" s="13">
        <v>0</v>
      </c>
      <c r="F11" s="13">
        <v>3000</v>
      </c>
      <c r="G11" s="13">
        <v>3000</v>
      </c>
    </row>
    <row r="12" spans="1:7" ht="19.5" customHeight="1" x14ac:dyDescent="0.25">
      <c r="A12" s="15">
        <v>3326</v>
      </c>
      <c r="B12" s="12" t="s">
        <v>39</v>
      </c>
      <c r="C12" s="13">
        <v>210000</v>
      </c>
      <c r="D12" s="13">
        <v>210000</v>
      </c>
      <c r="E12" s="13">
        <v>199633</v>
      </c>
      <c r="F12" s="13">
        <v>0</v>
      </c>
      <c r="G12" s="13">
        <v>0</v>
      </c>
    </row>
    <row r="13" spans="1:7" ht="19.5" customHeight="1" x14ac:dyDescent="0.25">
      <c r="A13" s="15">
        <v>3341</v>
      </c>
      <c r="B13" s="12" t="s">
        <v>2</v>
      </c>
      <c r="C13" s="13">
        <v>6600</v>
      </c>
      <c r="D13" s="13">
        <v>6900</v>
      </c>
      <c r="E13" s="13">
        <v>6829</v>
      </c>
      <c r="F13" s="13">
        <v>303500</v>
      </c>
      <c r="G13" s="13">
        <v>303500</v>
      </c>
    </row>
    <row r="14" spans="1:7" ht="19.5" customHeight="1" x14ac:dyDescent="0.25">
      <c r="A14" s="15">
        <v>3392</v>
      </c>
      <c r="B14" s="12" t="s">
        <v>3</v>
      </c>
      <c r="C14" s="13">
        <v>60000</v>
      </c>
      <c r="D14" s="13">
        <v>483000</v>
      </c>
      <c r="E14" s="13">
        <v>37399.93</v>
      </c>
      <c r="F14" s="13">
        <v>345000</v>
      </c>
      <c r="G14" s="13">
        <v>345000</v>
      </c>
    </row>
    <row r="15" spans="1:7" ht="19.5" customHeight="1" x14ac:dyDescent="0.25">
      <c r="A15" s="15">
        <v>3399</v>
      </c>
      <c r="B15" s="12" t="s">
        <v>41</v>
      </c>
      <c r="C15" s="13">
        <v>26000</v>
      </c>
      <c r="D15" s="13">
        <v>32300</v>
      </c>
      <c r="E15" s="13">
        <v>17339</v>
      </c>
      <c r="F15" s="13">
        <v>26000</v>
      </c>
      <c r="G15" s="13">
        <v>26000</v>
      </c>
    </row>
    <row r="16" spans="1:7" ht="19.5" customHeight="1" x14ac:dyDescent="0.25">
      <c r="A16" s="15">
        <v>3412</v>
      </c>
      <c r="B16" s="12" t="s">
        <v>12</v>
      </c>
      <c r="C16" s="13">
        <v>15000</v>
      </c>
      <c r="D16" s="13">
        <v>15000</v>
      </c>
      <c r="E16" s="13">
        <v>15000</v>
      </c>
      <c r="F16" s="13">
        <v>10000</v>
      </c>
      <c r="G16" s="13">
        <v>10000</v>
      </c>
    </row>
    <row r="17" spans="1:7" ht="19.5" customHeight="1" x14ac:dyDescent="0.25">
      <c r="A17" s="15">
        <v>3421</v>
      </c>
      <c r="B17" s="12" t="s">
        <v>4</v>
      </c>
      <c r="C17" s="13">
        <v>10000</v>
      </c>
      <c r="D17" s="13">
        <v>15000</v>
      </c>
      <c r="E17" s="13">
        <v>14184</v>
      </c>
      <c r="F17" s="13">
        <v>10000</v>
      </c>
      <c r="G17" s="13">
        <v>10000</v>
      </c>
    </row>
    <row r="18" spans="1:7" ht="19.5" customHeight="1" x14ac:dyDescent="0.25">
      <c r="A18" s="15">
        <v>3429</v>
      </c>
      <c r="B18" s="12" t="s">
        <v>61</v>
      </c>
      <c r="C18" s="13">
        <v>300000</v>
      </c>
      <c r="D18" s="13">
        <v>300000</v>
      </c>
      <c r="E18" s="13">
        <v>0</v>
      </c>
      <c r="F18" s="13">
        <v>0</v>
      </c>
      <c r="G18" s="13">
        <v>0</v>
      </c>
    </row>
    <row r="19" spans="1:7" ht="19.5" customHeight="1" x14ac:dyDescent="0.25">
      <c r="A19" s="15">
        <v>3612</v>
      </c>
      <c r="B19" s="12" t="s">
        <v>5</v>
      </c>
      <c r="C19" s="13">
        <v>360000</v>
      </c>
      <c r="D19" s="13">
        <v>460000</v>
      </c>
      <c r="E19" s="13">
        <v>37024.75</v>
      </c>
      <c r="F19" s="13">
        <v>2570000</v>
      </c>
      <c r="G19" s="13">
        <v>2570000</v>
      </c>
    </row>
    <row r="20" spans="1:7" ht="19.5" customHeight="1" x14ac:dyDescent="0.25">
      <c r="A20" s="15">
        <v>3613</v>
      </c>
      <c r="B20" s="12" t="s">
        <v>6</v>
      </c>
      <c r="C20" s="13">
        <v>20000</v>
      </c>
      <c r="D20" s="13">
        <v>20000</v>
      </c>
      <c r="E20" s="13">
        <v>8010</v>
      </c>
      <c r="F20" s="13">
        <v>20000</v>
      </c>
      <c r="G20" s="13">
        <v>20000</v>
      </c>
    </row>
    <row r="21" spans="1:7" ht="19.5" customHeight="1" x14ac:dyDescent="0.25">
      <c r="A21" s="15">
        <v>3631</v>
      </c>
      <c r="B21" s="12" t="s">
        <v>13</v>
      </c>
      <c r="C21" s="13">
        <v>485000</v>
      </c>
      <c r="D21" s="13">
        <v>814000</v>
      </c>
      <c r="E21" s="13">
        <v>396595.73</v>
      </c>
      <c r="F21" s="13">
        <v>280000</v>
      </c>
      <c r="G21" s="13">
        <v>645000</v>
      </c>
    </row>
    <row r="22" spans="1:7" ht="19.5" customHeight="1" x14ac:dyDescent="0.25">
      <c r="A22" s="15">
        <v>3632</v>
      </c>
      <c r="B22" s="12" t="s">
        <v>14</v>
      </c>
      <c r="C22" s="13">
        <v>5000</v>
      </c>
      <c r="D22" s="13">
        <v>5000</v>
      </c>
      <c r="E22" s="13">
        <v>5000</v>
      </c>
      <c r="F22" s="13">
        <v>5000</v>
      </c>
      <c r="G22" s="13">
        <v>5000</v>
      </c>
    </row>
    <row r="23" spans="1:7" ht="19.5" customHeight="1" x14ac:dyDescent="0.25">
      <c r="A23" s="15">
        <v>3635</v>
      </c>
      <c r="B23" s="12" t="s">
        <v>15</v>
      </c>
      <c r="C23" s="13">
        <v>0</v>
      </c>
      <c r="D23" s="13">
        <v>54500</v>
      </c>
      <c r="E23" s="13">
        <v>54500</v>
      </c>
      <c r="F23" s="13">
        <v>0</v>
      </c>
      <c r="G23" s="13">
        <v>0</v>
      </c>
    </row>
    <row r="24" spans="1:7" ht="19.5" customHeight="1" x14ac:dyDescent="0.25">
      <c r="A24" s="15">
        <v>3636</v>
      </c>
      <c r="B24" s="12" t="s">
        <v>51</v>
      </c>
      <c r="C24" s="13">
        <v>4000000</v>
      </c>
      <c r="D24" s="13">
        <v>4190000</v>
      </c>
      <c r="E24" s="13">
        <v>2755119.67</v>
      </c>
      <c r="F24" s="13">
        <v>0</v>
      </c>
      <c r="G24" s="13">
        <v>43120</v>
      </c>
    </row>
    <row r="25" spans="1:7" ht="19.5" customHeight="1" x14ac:dyDescent="0.25">
      <c r="A25" s="15">
        <v>3639</v>
      </c>
      <c r="B25" s="12" t="s">
        <v>7</v>
      </c>
      <c r="C25" s="13">
        <v>246500</v>
      </c>
      <c r="D25" s="13">
        <v>386500</v>
      </c>
      <c r="E25" s="13">
        <v>112042</v>
      </c>
      <c r="F25" s="13">
        <v>507100</v>
      </c>
      <c r="G25" s="13">
        <v>507100</v>
      </c>
    </row>
    <row r="26" spans="1:7" ht="19.5" customHeight="1" x14ac:dyDescent="0.25">
      <c r="A26" s="15">
        <v>3721</v>
      </c>
      <c r="B26" s="12" t="s">
        <v>16</v>
      </c>
      <c r="C26" s="13">
        <v>25000</v>
      </c>
      <c r="D26" s="13">
        <v>25000</v>
      </c>
      <c r="E26" s="13">
        <v>5771.85</v>
      </c>
      <c r="F26" s="13">
        <v>25000</v>
      </c>
      <c r="G26" s="13">
        <v>25000</v>
      </c>
    </row>
    <row r="27" spans="1:7" ht="19.5" customHeight="1" x14ac:dyDescent="0.25">
      <c r="A27" s="15">
        <v>3722</v>
      </c>
      <c r="B27" s="12" t="s">
        <v>8</v>
      </c>
      <c r="C27" s="13">
        <v>810000</v>
      </c>
      <c r="D27" s="13">
        <v>810000</v>
      </c>
      <c r="E27" s="13">
        <v>523900.64</v>
      </c>
      <c r="F27" s="13">
        <v>810000</v>
      </c>
      <c r="G27" s="13">
        <v>810000</v>
      </c>
    </row>
    <row r="28" spans="1:7" ht="19.5" customHeight="1" x14ac:dyDescent="0.25">
      <c r="A28" s="15">
        <v>3725</v>
      </c>
      <c r="B28" s="12" t="s">
        <v>44</v>
      </c>
      <c r="C28" s="13">
        <v>284000</v>
      </c>
      <c r="D28" s="13">
        <v>349400</v>
      </c>
      <c r="E28" s="13">
        <v>224176.05</v>
      </c>
      <c r="F28" s="13">
        <v>350000</v>
      </c>
      <c r="G28" s="13">
        <v>430000</v>
      </c>
    </row>
    <row r="29" spans="1:7" ht="19.5" customHeight="1" x14ac:dyDescent="0.25">
      <c r="A29" s="15">
        <v>3739</v>
      </c>
      <c r="B29" s="12" t="s">
        <v>62</v>
      </c>
      <c r="C29" s="13">
        <v>0</v>
      </c>
      <c r="D29" s="13">
        <v>81500</v>
      </c>
      <c r="E29" s="13">
        <v>80270</v>
      </c>
      <c r="F29" s="13">
        <v>0</v>
      </c>
      <c r="G29" s="13">
        <v>0</v>
      </c>
    </row>
    <row r="30" spans="1:7" ht="19.5" customHeight="1" x14ac:dyDescent="0.25">
      <c r="A30" s="15">
        <v>3745</v>
      </c>
      <c r="B30" s="12" t="s">
        <v>9</v>
      </c>
      <c r="C30" s="13">
        <v>778000</v>
      </c>
      <c r="D30" s="13">
        <v>778000</v>
      </c>
      <c r="E30" s="13">
        <v>409865.8</v>
      </c>
      <c r="F30" s="13">
        <v>275000</v>
      </c>
      <c r="G30" s="13">
        <v>275000</v>
      </c>
    </row>
    <row r="31" spans="1:7" ht="19.5" customHeight="1" x14ac:dyDescent="0.25">
      <c r="A31" s="15">
        <v>5213</v>
      </c>
      <c r="B31" s="12" t="s">
        <v>50</v>
      </c>
      <c r="C31" s="13">
        <v>10000</v>
      </c>
      <c r="D31" s="13">
        <v>10000</v>
      </c>
      <c r="E31" s="13">
        <v>0</v>
      </c>
      <c r="F31" s="13">
        <v>10000</v>
      </c>
      <c r="G31" s="13">
        <v>10000</v>
      </c>
    </row>
    <row r="32" spans="1:7" ht="19.5" customHeight="1" x14ac:dyDescent="0.25">
      <c r="A32" s="15">
        <v>5512</v>
      </c>
      <c r="B32" s="12" t="s">
        <v>17</v>
      </c>
      <c r="C32" s="13">
        <v>10000</v>
      </c>
      <c r="D32" s="13">
        <v>44000</v>
      </c>
      <c r="E32" s="13">
        <v>57404.4</v>
      </c>
      <c r="F32" s="13">
        <v>59000</v>
      </c>
      <c r="G32" s="13">
        <v>59000</v>
      </c>
    </row>
    <row r="33" spans="1:7" ht="19.5" customHeight="1" x14ac:dyDescent="0.25">
      <c r="A33" s="15">
        <v>6112</v>
      </c>
      <c r="B33" s="12" t="s">
        <v>18</v>
      </c>
      <c r="C33" s="13">
        <v>884300</v>
      </c>
      <c r="D33" s="13">
        <v>884300</v>
      </c>
      <c r="E33" s="13">
        <v>735895</v>
      </c>
      <c r="F33" s="13">
        <v>994200</v>
      </c>
      <c r="G33" s="13">
        <v>994200</v>
      </c>
    </row>
    <row r="34" spans="1:7" ht="19.5" customHeight="1" x14ac:dyDescent="0.25">
      <c r="A34" s="15">
        <v>6115</v>
      </c>
      <c r="B34" s="12" t="s">
        <v>63</v>
      </c>
      <c r="C34" s="13">
        <v>0</v>
      </c>
      <c r="D34" s="13">
        <v>0</v>
      </c>
      <c r="E34" s="13">
        <v>15281</v>
      </c>
      <c r="F34" s="13">
        <v>0</v>
      </c>
      <c r="G34" s="13">
        <v>0</v>
      </c>
    </row>
    <row r="35" spans="1:7" ht="19.5" customHeight="1" x14ac:dyDescent="0.25">
      <c r="A35" s="15">
        <v>6171</v>
      </c>
      <c r="B35" s="12" t="s">
        <v>10</v>
      </c>
      <c r="C35" s="13">
        <v>1640000</v>
      </c>
      <c r="D35" s="13">
        <v>1640000</v>
      </c>
      <c r="E35" s="13">
        <v>751307.54</v>
      </c>
      <c r="F35" s="13">
        <v>1500000</v>
      </c>
      <c r="G35" s="13">
        <v>1500000</v>
      </c>
    </row>
    <row r="36" spans="1:7" ht="19.5" customHeight="1" x14ac:dyDescent="0.25">
      <c r="A36" s="15">
        <v>6221</v>
      </c>
      <c r="B36" s="12" t="s">
        <v>64</v>
      </c>
      <c r="C36" s="13">
        <v>0</v>
      </c>
      <c r="D36" s="13">
        <v>50000</v>
      </c>
      <c r="E36" s="13">
        <v>50000</v>
      </c>
      <c r="F36" s="13">
        <v>0</v>
      </c>
      <c r="G36" s="13">
        <v>0</v>
      </c>
    </row>
    <row r="37" spans="1:7" ht="19.5" customHeight="1" x14ac:dyDescent="0.25">
      <c r="A37" s="15">
        <v>6310</v>
      </c>
      <c r="B37" s="12" t="s">
        <v>43</v>
      </c>
      <c r="C37" s="13">
        <v>5000</v>
      </c>
      <c r="D37" s="13">
        <v>5000</v>
      </c>
      <c r="E37" s="13">
        <v>1370.4</v>
      </c>
      <c r="F37" s="13">
        <v>5000</v>
      </c>
      <c r="G37" s="13">
        <v>5000</v>
      </c>
    </row>
    <row r="38" spans="1:7" ht="19.5" customHeight="1" x14ac:dyDescent="0.25">
      <c r="A38" s="15">
        <v>6320</v>
      </c>
      <c r="B38" s="12" t="s">
        <v>19</v>
      </c>
      <c r="C38" s="13">
        <v>45000</v>
      </c>
      <c r="D38" s="13">
        <v>45000</v>
      </c>
      <c r="E38" s="13">
        <v>42002</v>
      </c>
      <c r="F38" s="13">
        <v>45000</v>
      </c>
      <c r="G38" s="13">
        <v>45000</v>
      </c>
    </row>
    <row r="39" spans="1:7" ht="19.5" customHeight="1" x14ac:dyDescent="0.25">
      <c r="A39" s="15">
        <v>6399</v>
      </c>
      <c r="B39" s="12" t="s">
        <v>42</v>
      </c>
      <c r="C39" s="13">
        <v>0</v>
      </c>
      <c r="D39" s="13">
        <v>348000</v>
      </c>
      <c r="E39" s="13">
        <v>344764</v>
      </c>
      <c r="F39" s="13">
        <v>30000</v>
      </c>
      <c r="G39" s="13">
        <v>30000</v>
      </c>
    </row>
    <row r="40" spans="1:7" ht="26.25" customHeight="1" x14ac:dyDescent="0.25">
      <c r="A40" s="10"/>
      <c r="B40" s="11" t="s">
        <v>32</v>
      </c>
      <c r="C40" s="14">
        <f>SUM(C3:C39)</f>
        <v>13158300</v>
      </c>
      <c r="D40" s="14">
        <f>SUM(D3:D39)</f>
        <v>16241800</v>
      </c>
      <c r="E40" s="14">
        <f>SUM(E3:E39)</f>
        <v>8825801.2999999989</v>
      </c>
      <c r="F40" s="14">
        <f>SUM(F3:F39)</f>
        <v>11560600</v>
      </c>
      <c r="G40" s="14">
        <f>SUM(G3:G39)</f>
        <v>12088720</v>
      </c>
    </row>
    <row r="41" spans="1:7" ht="15" x14ac:dyDescent="0.25">
      <c r="A41" s="10"/>
      <c r="B41" s="10"/>
      <c r="C41" s="10"/>
      <c r="D41" s="10"/>
      <c r="E41" s="10"/>
      <c r="F41" s="10"/>
      <c r="G41" s="10"/>
    </row>
  </sheetData>
  <sheetProtection algorithmName="SHA-512" hashValue="Mblhg9f50jfcPnBn/8SnjETM4rvbaws/NkAXm9ZJ/piseAc0ZNJrwZfJ2eTD9w6yNXsZ0TuLnimzecnQOwechQ==" saltValue="pV4RQrJyM68NCuVMDq3o3w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6.140625" style="1" customWidth="1"/>
    <col min="2" max="2" width="59.85546875" style="1" customWidth="1"/>
    <col min="3" max="6" width="14.85546875" style="1" customWidth="1"/>
    <col min="7" max="7" width="14.7109375" style="1" customWidth="1"/>
    <col min="8" max="16384" width="9.140625" style="1"/>
  </cols>
  <sheetData>
    <row r="1" spans="1:7" ht="20.100000000000001" customHeight="1" x14ac:dyDescent="0.35">
      <c r="A1" s="2" t="s">
        <v>69</v>
      </c>
    </row>
    <row r="2" spans="1:7" ht="43.5" customHeight="1" x14ac:dyDescent="0.2">
      <c r="A2" s="16" t="s">
        <v>21</v>
      </c>
      <c r="B2" s="6" t="s">
        <v>33</v>
      </c>
      <c r="C2" s="7" t="s">
        <v>52</v>
      </c>
      <c r="D2" s="7" t="s">
        <v>53</v>
      </c>
      <c r="E2" s="8" t="s">
        <v>67</v>
      </c>
      <c r="F2" s="8" t="s">
        <v>68</v>
      </c>
      <c r="G2" s="3" t="s">
        <v>70</v>
      </c>
    </row>
    <row r="3" spans="1:7" ht="22.5" customHeight="1" x14ac:dyDescent="0.25">
      <c r="A3" s="15">
        <v>8115</v>
      </c>
      <c r="B3" s="9" t="s">
        <v>34</v>
      </c>
      <c r="C3" s="4">
        <v>2368543</v>
      </c>
      <c r="D3" s="4">
        <v>2755399.31</v>
      </c>
      <c r="E3" s="4">
        <v>-3887339.46</v>
      </c>
      <c r="F3" s="4">
        <v>1903099</v>
      </c>
      <c r="G3" s="4">
        <v>2431219</v>
      </c>
    </row>
    <row r="4" spans="1:7" ht="22.5" customHeight="1" x14ac:dyDescent="0.25">
      <c r="A4" s="15">
        <v>8124</v>
      </c>
      <c r="B4" s="9" t="s">
        <v>35</v>
      </c>
      <c r="C4" s="4">
        <v>-750000</v>
      </c>
      <c r="D4" s="4">
        <v>-750000</v>
      </c>
      <c r="E4" s="4">
        <v>-625000</v>
      </c>
      <c r="F4" s="4">
        <v>-750000</v>
      </c>
      <c r="G4" s="4">
        <v>-750000</v>
      </c>
    </row>
    <row r="5" spans="1:7" ht="26.25" customHeight="1" x14ac:dyDescent="0.25">
      <c r="A5" s="10"/>
      <c r="B5" s="11" t="s">
        <v>32</v>
      </c>
      <c r="C5" s="5">
        <f>SUM(C3:C4)</f>
        <v>1618543</v>
      </c>
      <c r="D5" s="5">
        <f>SUM(D3:D4)</f>
        <v>2005399.31</v>
      </c>
      <c r="E5" s="5">
        <f>SUM(E3:E4)</f>
        <v>-4512339.46</v>
      </c>
      <c r="F5" s="5">
        <f>SUM(F3:F4)</f>
        <v>1153099</v>
      </c>
      <c r="G5" s="5">
        <f>SUM(G3:G4)</f>
        <v>1681219</v>
      </c>
    </row>
  </sheetData>
  <sheetProtection algorithmName="SHA-512" hashValue="wuY+0Mc80BOaLmsjB5texx34wGUB6sOXpZAWASlNYEckLqG8FQ5rnt7mEVAxu31EVwPtqnEFiVIi4woCx5YGAQ==" saltValue="rq7mB30GyC6OtJwJfV6dPw==" spinCount="100000" sheet="1" objects="1" scenarios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2022-12-13T12:48:45Z</cp:lastPrinted>
  <dcterms:created xsi:type="dcterms:W3CDTF">2017-11-29T06:39:23Z</dcterms:created>
  <dcterms:modified xsi:type="dcterms:W3CDTF">2022-12-13T13:08:39Z</dcterms:modified>
</cp:coreProperties>
</file>